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J195" i="1" l="1"/>
  <c r="I195" i="1"/>
  <c r="H195" i="1"/>
  <c r="F195" i="1"/>
  <c r="J176" i="1"/>
  <c r="I176" i="1"/>
  <c r="H176" i="1"/>
  <c r="G176" i="1"/>
  <c r="F176" i="1"/>
  <c r="G157" i="1"/>
  <c r="I157" i="1"/>
  <c r="H157" i="1"/>
  <c r="J157" i="1"/>
  <c r="F157" i="1"/>
  <c r="H138" i="1"/>
  <c r="J138" i="1"/>
  <c r="I138" i="1"/>
  <c r="G138" i="1"/>
  <c r="F138" i="1"/>
  <c r="H119" i="1"/>
  <c r="J119" i="1"/>
  <c r="I119" i="1"/>
  <c r="G119" i="1"/>
  <c r="F119" i="1"/>
  <c r="G100" i="1"/>
  <c r="J100" i="1"/>
  <c r="I100" i="1"/>
  <c r="H100" i="1"/>
  <c r="F100" i="1"/>
  <c r="I81" i="1"/>
  <c r="G81" i="1"/>
  <c r="J81" i="1"/>
  <c r="H81" i="1"/>
  <c r="F81" i="1"/>
  <c r="J62" i="1"/>
  <c r="I62" i="1"/>
  <c r="H62" i="1"/>
  <c r="F62" i="1"/>
  <c r="G43" i="1"/>
  <c r="J43" i="1"/>
  <c r="I43" i="1"/>
  <c r="H43" i="1"/>
  <c r="F43" i="1"/>
  <c r="J24" i="1"/>
  <c r="I24" i="1"/>
  <c r="H24" i="1"/>
  <c r="G24" i="1"/>
  <c r="F24" i="1"/>
  <c r="L196" i="1"/>
  <c r="G196" i="1" l="1"/>
  <c r="J196" i="1"/>
  <c r="I196" i="1"/>
  <c r="H196" i="1"/>
  <c r="F196" i="1"/>
</calcChain>
</file>

<file path=xl/sharedStrings.xml><?xml version="1.0" encoding="utf-8"?>
<sst xmlns="http://schemas.openxmlformats.org/spreadsheetml/2006/main" count="368" uniqueCount="138">
  <si>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</si>
  <si>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</si>
  <si>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</si>
  <si>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</si>
  <si>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</si>
  <si>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</si>
  <si>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</si>
  <si>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</si>
  <si>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</si>
  <si>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</si>
  <si>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</si>
  <si>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</si>
  <si>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</si>
  <si>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</si>
  <si>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</si>
  <si>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</si>
  <si>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</si>
  <si>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</si>
  <si>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</si>
  <si>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</si>
  <si>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</si>
  <si>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</si>
  <si>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</si>
  <si>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</si>
  <si>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</si>
  <si>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</si>
  <si>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</si>
  <si>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</si>
  <si>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</si>
  <si>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</si>
  <si>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</si>
  <si>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</si>
  <si>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</si>
  <si>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</si>
  <si>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</si>
  <si>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</si>
  <si>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</si>
  <si>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</si>
  <si>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</si>
  <si>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сыром и сливочным маслом</t>
  </si>
  <si>
    <t>№145</t>
  </si>
  <si>
    <t>Чай сладкий с лимоном</t>
  </si>
  <si>
    <t>№4</t>
  </si>
  <si>
    <t>№153</t>
  </si>
  <si>
    <t xml:space="preserve"> Булка с маслом сливочным и сыром</t>
  </si>
  <si>
    <t>60/20/20</t>
  </si>
  <si>
    <t>Каша геркулесовая молочная маслом сливочным</t>
  </si>
  <si>
    <t>№10</t>
  </si>
  <si>
    <t>Какао с молоком</t>
  </si>
  <si>
    <t>№21</t>
  </si>
  <si>
    <t>Булка с маслом сливочным и сыром</t>
  </si>
  <si>
    <t>Каша пшенная молочная с маслом сливочным</t>
  </si>
  <si>
    <t>№39</t>
  </si>
  <si>
    <t>Чай с молоком</t>
  </si>
  <si>
    <t>№34</t>
  </si>
  <si>
    <t>Каша манная молочная с маслом сливочным</t>
  </si>
  <si>
    <t>№22</t>
  </si>
  <si>
    <t>Кофейный напиток с молоком</t>
  </si>
  <si>
    <t>№43</t>
  </si>
  <si>
    <t>Булка с маслом  сливочным и сыром</t>
  </si>
  <si>
    <t>Омлет натуральный</t>
  </si>
  <si>
    <t>80/5</t>
  </si>
  <si>
    <t>№45</t>
  </si>
  <si>
    <t>Макароны отварные с маслом сливочным и сыром</t>
  </si>
  <si>
    <t>Каша манная молочная с маслом  сливочным</t>
  </si>
  <si>
    <t xml:space="preserve">Какао с молоком </t>
  </si>
  <si>
    <t>Каша гречневая молочная с маслом сливочным</t>
  </si>
  <si>
    <t>№35</t>
  </si>
  <si>
    <t>Банан</t>
  </si>
  <si>
    <t>Апельсин</t>
  </si>
  <si>
    <t>№28</t>
  </si>
  <si>
    <t>№26</t>
  </si>
  <si>
    <t xml:space="preserve">Груша </t>
  </si>
  <si>
    <t>№30</t>
  </si>
  <si>
    <t>Суп вермишелевый с мясом куры</t>
  </si>
  <si>
    <t>№14</t>
  </si>
  <si>
    <t>Греча отварная с соусом</t>
  </si>
  <si>
    <t>150/5</t>
  </si>
  <si>
    <t>Сосиска отварная</t>
  </si>
  <si>
    <t>№18</t>
  </si>
  <si>
    <t>Компот из сухофруктов</t>
  </si>
  <si>
    <t>№115</t>
  </si>
  <si>
    <t>Салат свекольный</t>
  </si>
  <si>
    <t>№25</t>
  </si>
  <si>
    <t>Суп рыбный</t>
  </si>
  <si>
    <t>№44</t>
  </si>
  <si>
    <t>Плов с мясом говядина</t>
  </si>
  <si>
    <t>№31</t>
  </si>
  <si>
    <t>Компот из свежих яблок</t>
  </si>
  <si>
    <t>№5</t>
  </si>
  <si>
    <t>Хлеб</t>
  </si>
  <si>
    <t>№6</t>
  </si>
  <si>
    <t xml:space="preserve">Хлеб </t>
  </si>
  <si>
    <t>Борщ с мясом</t>
  </si>
  <si>
    <t>№76</t>
  </si>
  <si>
    <t>Жаркое по-домашнему с мясом говядина</t>
  </si>
  <si>
    <t>№258</t>
  </si>
  <si>
    <t>Салат капустный с раст маслом</t>
  </si>
  <si>
    <t>Рассольник с мясом говядина</t>
  </si>
  <si>
    <t>№89</t>
  </si>
  <si>
    <t>Гуляш из отварного мяса</t>
  </si>
  <si>
    <t>50/50</t>
  </si>
  <si>
    <t>№33</t>
  </si>
  <si>
    <t>Макароны отварные с маслом</t>
  </si>
  <si>
    <t>Салат морковный</t>
  </si>
  <si>
    <t>№71</t>
  </si>
  <si>
    <t>Суп гороховый с курой</t>
  </si>
  <si>
    <t>№99</t>
  </si>
  <si>
    <t>Пюре картофельное</t>
  </si>
  <si>
    <t>№15</t>
  </si>
  <si>
    <t>Рыба запеченная</t>
  </si>
  <si>
    <t>Компои из сухофруктов</t>
  </si>
  <si>
    <t>Огурец соленый</t>
  </si>
  <si>
    <t>№47</t>
  </si>
  <si>
    <t>Суп картофельный с макаронными изделиями, с курой</t>
  </si>
  <si>
    <t>№100</t>
  </si>
  <si>
    <t>Голубцы ленивые</t>
  </si>
  <si>
    <t>№16</t>
  </si>
  <si>
    <t>Салат капустный с раст. Маслом</t>
  </si>
  <si>
    <t>Щи с мясом</t>
  </si>
  <si>
    <t>№83</t>
  </si>
  <si>
    <t>Греча отварная с маслом</t>
  </si>
  <si>
    <t>Печень говяжья с соусом</t>
  </si>
  <si>
    <t>Борщ с курой</t>
  </si>
  <si>
    <t>Макароны отварные с маслом сл и сыром</t>
  </si>
  <si>
    <t>Чай</t>
  </si>
  <si>
    <t>№12</t>
  </si>
  <si>
    <t>Щи из св. капусты с курой</t>
  </si>
  <si>
    <t>Винегрет</t>
  </si>
  <si>
    <t>№3</t>
  </si>
  <si>
    <t>Кисель</t>
  </si>
  <si>
    <t>№411</t>
  </si>
  <si>
    <t>Салат капустный с маслом раст.</t>
  </si>
  <si>
    <t>Рассольник с говядиной</t>
  </si>
  <si>
    <t>Жаркое по-домашнему</t>
  </si>
  <si>
    <t>№40</t>
  </si>
  <si>
    <t>Чучман Т.В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</si>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</sst>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137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136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10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0.2</v>
      </c>
      <c r="G6" s="40">
        <v>12.38</v>
      </c>
      <c r="H6" s="40">
        <v>13.34</v>
      </c>
      <c r="I6" s="40">
        <v>30.28</v>
      </c>
      <c r="J6" s="40">
        <v>290.66000000000003</v>
      </c>
      <c r="K6" s="41" t="s">
        <v>40</v>
      </c>
      <c r="L6" s="40">
        <v>33.36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0.2</v>
      </c>
      <c r="G8" s="43">
        <v>1.4E-2</v>
      </c>
      <c r="H8" s="43">
        <v>0.02</v>
      </c>
      <c r="I8" s="43">
        <v>11.34</v>
      </c>
      <c r="J8" s="43">
        <v>45.56</v>
      </c>
      <c r="K8" s="44" t="s">
        <v>42</v>
      </c>
      <c r="L8" s="43">
        <v>12</v>
      </c>
    </row>
    <row r="9" spans="1:12" ht="14.4" x14ac:dyDescent="0.3">
      <c r="A9" s="23"/>
      <c r="B9" s="15"/>
      <c r="C9" s="11"/>
      <c r="D9" s="7" t="s">
        <v>23</v>
      </c>
      <c r="E9" s="42" t="s">
        <v>44</v>
      </c>
      <c r="F9" s="43" t="s">
        <v>45</v>
      </c>
      <c r="G9" s="43">
        <v>9</v>
      </c>
      <c r="H9" s="43">
        <v>12.23</v>
      </c>
      <c r="I9" s="43">
        <v>26</v>
      </c>
      <c r="J9" s="43">
        <v>247</v>
      </c>
      <c r="K9" s="44" t="s">
        <v>43</v>
      </c>
      <c r="L9" s="43">
        <v>18</v>
      </c>
    </row>
    <row r="10" spans="1:12" ht="14.4" x14ac:dyDescent="0.3">
      <c r="A10" s="23"/>
      <c r="B10" s="15"/>
      <c r="C10" s="11"/>
      <c r="D10" s="7" t="s">
        <v>24</v>
      </c>
      <c r="E10" s="42" t="s">
        <v>68</v>
      </c>
      <c r="F10" s="43">
        <v>120</v>
      </c>
      <c r="G10" s="43">
        <v>1.8</v>
      </c>
      <c r="H10" s="43">
        <v>0.6</v>
      </c>
      <c r="I10" s="43">
        <v>25.2</v>
      </c>
      <c r="J10" s="43">
        <v>115</v>
      </c>
      <c r="K10" s="44" t="s">
        <v>71</v>
      </c>
      <c r="L10" s="43">
        <v>25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120.4</v>
      </c>
      <c r="G13" s="19">
        <f t="shared" ref="G13:J13" si="0">SUM(G6:G12)</f>
        <v>23.193999999999999</v>
      </c>
      <c r="H13" s="19">
        <f t="shared" si="0"/>
        <v>26.19</v>
      </c>
      <c r="I13" s="19">
        <f t="shared" si="0"/>
        <v>92.820000000000007</v>
      </c>
      <c r="J13" s="19">
        <f t="shared" si="0"/>
        <v>698.22</v>
      </c>
      <c r="K13" s="25"/>
      <c r="L13" s="19">
        <f t="shared" ref="L13" si="1">SUM(L6:L12)</f>
        <v>88.36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74</v>
      </c>
      <c r="F15" s="43">
        <v>0.25</v>
      </c>
      <c r="G15" s="43">
        <v>2.13</v>
      </c>
      <c r="H15" s="43">
        <v>2.0499999999999998</v>
      </c>
      <c r="I15" s="43">
        <v>23.75</v>
      </c>
      <c r="J15" s="43">
        <v>108</v>
      </c>
      <c r="K15" s="44" t="s">
        <v>75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76</v>
      </c>
      <c r="F16" s="43" t="s">
        <v>77</v>
      </c>
      <c r="G16" s="43">
        <v>7.8</v>
      </c>
      <c r="H16" s="43">
        <v>8.5</v>
      </c>
      <c r="I16" s="43">
        <v>36.6</v>
      </c>
      <c r="J16" s="43">
        <v>350.4</v>
      </c>
      <c r="K16" s="44" t="s">
        <v>70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78</v>
      </c>
      <c r="F17" s="43">
        <v>0.09</v>
      </c>
      <c r="G17" s="43">
        <v>13.2</v>
      </c>
      <c r="H17" s="43">
        <v>27</v>
      </c>
      <c r="I17" s="43">
        <v>0.48</v>
      </c>
      <c r="J17" s="43">
        <v>312</v>
      </c>
      <c r="K17" s="44" t="s">
        <v>79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80</v>
      </c>
      <c r="F18" s="43">
        <v>0.2</v>
      </c>
      <c r="G18" s="43">
        <v>0.44</v>
      </c>
      <c r="H18" s="43">
        <v>0.02</v>
      </c>
      <c r="I18" s="43">
        <v>27.76</v>
      </c>
      <c r="J18" s="43">
        <v>113</v>
      </c>
      <c r="K18" s="44" t="s">
        <v>81</v>
      </c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92</v>
      </c>
      <c r="F20" s="43">
        <v>7.4999999999999997E-2</v>
      </c>
      <c r="G20" s="43">
        <v>5</v>
      </c>
      <c r="H20" s="43">
        <v>0.9</v>
      </c>
      <c r="I20" s="43">
        <v>26</v>
      </c>
      <c r="J20" s="43">
        <v>124</v>
      </c>
      <c r="K20" s="44" t="s">
        <v>91</v>
      </c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0.61499999999999999</v>
      </c>
      <c r="G23" s="19">
        <f t="shared" ref="G23:J23" si="2">SUM(G14:G22)</f>
        <v>28.57</v>
      </c>
      <c r="H23" s="19">
        <f t="shared" si="2"/>
        <v>38.47</v>
      </c>
      <c r="I23" s="19">
        <f t="shared" si="2"/>
        <v>114.59</v>
      </c>
      <c r="J23" s="19">
        <f t="shared" si="2"/>
        <v>1007.4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121.015</v>
      </c>
      <c r="G24" s="32">
        <f t="shared" ref="G24:J24" si="4">G13+G23</f>
        <v>51.763999999999996</v>
      </c>
      <c r="H24" s="32">
        <f t="shared" si="4"/>
        <v>64.66</v>
      </c>
      <c r="I24" s="32">
        <f t="shared" si="4"/>
        <v>207.41000000000003</v>
      </c>
      <c r="J24" s="32">
        <f t="shared" si="4"/>
        <v>1705.62</v>
      </c>
      <c r="K24" s="32"/>
      <c r="L24" s="32">
        <f t="shared" ref="L24" si="5">L13+L23</f>
        <v>88.36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0.2</v>
      </c>
      <c r="G25" s="40">
        <v>10.199999999999999</v>
      </c>
      <c r="H25" s="40">
        <v>15</v>
      </c>
      <c r="I25" s="40">
        <v>37.799999999999997</v>
      </c>
      <c r="J25" s="40">
        <v>326</v>
      </c>
      <c r="K25" s="41" t="s">
        <v>47</v>
      </c>
      <c r="L25" s="40">
        <v>30.36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48</v>
      </c>
      <c r="F27" s="43">
        <v>0.2</v>
      </c>
      <c r="G27" s="43">
        <v>3.12</v>
      </c>
      <c r="H27" s="43">
        <v>2.66</v>
      </c>
      <c r="I27" s="43">
        <v>14.18</v>
      </c>
      <c r="J27" s="43">
        <v>94</v>
      </c>
      <c r="K27" s="44" t="s">
        <v>49</v>
      </c>
      <c r="L27" s="43">
        <v>20</v>
      </c>
    </row>
    <row r="28" spans="1:12" ht="14.4" x14ac:dyDescent="0.3">
      <c r="A28" s="14"/>
      <c r="B28" s="15"/>
      <c r="C28" s="11"/>
      <c r="D28" s="7" t="s">
        <v>23</v>
      </c>
      <c r="E28" s="42" t="s">
        <v>50</v>
      </c>
      <c r="F28" s="43" t="s">
        <v>45</v>
      </c>
      <c r="G28" s="43">
        <v>9</v>
      </c>
      <c r="H28" s="43">
        <v>12.23</v>
      </c>
      <c r="I28" s="43">
        <v>26</v>
      </c>
      <c r="J28" s="43">
        <v>247</v>
      </c>
      <c r="K28" s="44" t="s">
        <v>43</v>
      </c>
      <c r="L28" s="43">
        <v>18</v>
      </c>
    </row>
    <row r="29" spans="1:12" ht="14.4" x14ac:dyDescent="0.3">
      <c r="A29" s="14"/>
      <c r="B29" s="15"/>
      <c r="C29" s="11"/>
      <c r="D29" s="7" t="s">
        <v>24</v>
      </c>
      <c r="E29" s="42" t="s">
        <v>69</v>
      </c>
      <c r="F29" s="43">
        <v>8.5000000000000006E-2</v>
      </c>
      <c r="G29" s="43">
        <v>0.8</v>
      </c>
      <c r="H29" s="43">
        <v>0.2</v>
      </c>
      <c r="I29" s="43">
        <v>6.9</v>
      </c>
      <c r="J29" s="43">
        <v>36</v>
      </c>
      <c r="K29" s="44" t="s">
        <v>70</v>
      </c>
      <c r="L29" s="43">
        <v>20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0.48500000000000004</v>
      </c>
      <c r="G32" s="19">
        <f t="shared" ref="G32" si="6">SUM(G25:G31)</f>
        <v>23.12</v>
      </c>
      <c r="H32" s="19">
        <f t="shared" ref="H32" si="7">SUM(H25:H31)</f>
        <v>30.09</v>
      </c>
      <c r="I32" s="19">
        <f t="shared" ref="I32" si="8">SUM(I25:I31)</f>
        <v>84.88</v>
      </c>
      <c r="J32" s="19">
        <f t="shared" ref="J32:L32" si="9">SUM(J25:J31)</f>
        <v>703</v>
      </c>
      <c r="K32" s="25"/>
      <c r="L32" s="19">
        <f t="shared" si="9"/>
        <v>88.36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82</v>
      </c>
      <c r="F33" s="43">
        <v>7.4999999999999997E-2</v>
      </c>
      <c r="G33" s="43">
        <v>0.57999999999999996</v>
      </c>
      <c r="H33" s="43">
        <v>3.5</v>
      </c>
      <c r="I33" s="43">
        <v>4.13</v>
      </c>
      <c r="J33" s="43">
        <v>64.5</v>
      </c>
      <c r="K33" s="44" t="s">
        <v>83</v>
      </c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84</v>
      </c>
      <c r="F34" s="43">
        <v>0.25</v>
      </c>
      <c r="G34" s="43">
        <v>4.32</v>
      </c>
      <c r="H34" s="43">
        <v>5</v>
      </c>
      <c r="I34" s="43">
        <v>22.2</v>
      </c>
      <c r="J34" s="43">
        <v>153</v>
      </c>
      <c r="K34" s="44" t="s">
        <v>85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86</v>
      </c>
      <c r="F35" s="43">
        <v>0.2</v>
      </c>
      <c r="G35" s="43">
        <v>14.07</v>
      </c>
      <c r="H35" s="43">
        <v>12.26</v>
      </c>
      <c r="I35" s="43">
        <v>34.81</v>
      </c>
      <c r="J35" s="43">
        <v>296</v>
      </c>
      <c r="K35" s="44" t="s">
        <v>87</v>
      </c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88</v>
      </c>
      <c r="F37" s="43">
        <v>0.2</v>
      </c>
      <c r="G37" s="43">
        <v>0.13</v>
      </c>
      <c r="H37" s="43"/>
      <c r="I37" s="43">
        <v>24.39</v>
      </c>
      <c r="J37" s="43" t="s">
        <v>89</v>
      </c>
      <c r="K37" s="44" t="s">
        <v>89</v>
      </c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90</v>
      </c>
      <c r="F39" s="43">
        <v>7.4999999999999997E-2</v>
      </c>
      <c r="G39" s="43">
        <v>5</v>
      </c>
      <c r="H39" s="43">
        <v>0.9</v>
      </c>
      <c r="I39" s="43">
        <v>26</v>
      </c>
      <c r="J39" s="43">
        <v>124</v>
      </c>
      <c r="K39" s="44" t="s">
        <v>91</v>
      </c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0.8</v>
      </c>
      <c r="G42" s="19">
        <f t="shared" ref="G42" si="10">SUM(G33:G41)</f>
        <v>24.099999999999998</v>
      </c>
      <c r="H42" s="19">
        <f t="shared" ref="H42" si="11">SUM(H33:H41)</f>
        <v>21.659999999999997</v>
      </c>
      <c r="I42" s="19">
        <f t="shared" ref="I42" si="12">SUM(I33:I41)</f>
        <v>111.53</v>
      </c>
      <c r="J42" s="19">
        <f t="shared" ref="J42:L42" si="13">SUM(J33:J41)</f>
        <v>637.5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1.2850000000000001</v>
      </c>
      <c r="G43" s="32">
        <f t="shared" ref="G43" si="14">G32+G42</f>
        <v>47.22</v>
      </c>
      <c r="H43" s="32">
        <f t="shared" ref="H43" si="15">H32+H42</f>
        <v>51.75</v>
      </c>
      <c r="I43" s="32">
        <f t="shared" ref="I43" si="16">I32+I42</f>
        <v>196.41</v>
      </c>
      <c r="J43" s="32">
        <f t="shared" ref="J43:L43" si="17">J32+J42</f>
        <v>1340.5</v>
      </c>
      <c r="K43" s="32"/>
      <c r="L43" s="32">
        <f t="shared" si="17"/>
        <v>88.36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0.2</v>
      </c>
      <c r="G44" s="40">
        <v>9.3000000000000007</v>
      </c>
      <c r="H44" s="40">
        <v>9.1999999999999993</v>
      </c>
      <c r="I44" s="40">
        <v>39.1</v>
      </c>
      <c r="J44" s="40">
        <v>268</v>
      </c>
      <c r="K44" s="41" t="s">
        <v>52</v>
      </c>
      <c r="L44" s="40">
        <v>33.36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53</v>
      </c>
      <c r="F46" s="43">
        <v>0.2</v>
      </c>
      <c r="G46" s="43">
        <v>2.6</v>
      </c>
      <c r="H46" s="43">
        <v>2.8</v>
      </c>
      <c r="I46" s="43">
        <v>14</v>
      </c>
      <c r="J46" s="43">
        <v>87</v>
      </c>
      <c r="K46" s="44" t="s">
        <v>54</v>
      </c>
      <c r="L46" s="43">
        <v>12</v>
      </c>
    </row>
    <row r="47" spans="1:12" ht="14.4" x14ac:dyDescent="0.3">
      <c r="A47" s="23"/>
      <c r="B47" s="15"/>
      <c r="C47" s="11"/>
      <c r="D47" s="7" t="s">
        <v>23</v>
      </c>
      <c r="E47" s="42" t="s">
        <v>50</v>
      </c>
      <c r="F47" s="43" t="s">
        <v>45</v>
      </c>
      <c r="G47" s="43">
        <v>9</v>
      </c>
      <c r="H47" s="43">
        <v>12.23</v>
      </c>
      <c r="I47" s="43">
        <v>26</v>
      </c>
      <c r="J47" s="43">
        <v>247</v>
      </c>
      <c r="K47" s="44" t="s">
        <v>43</v>
      </c>
      <c r="L47" s="43">
        <v>18</v>
      </c>
    </row>
    <row r="48" spans="1:12" ht="14.4" x14ac:dyDescent="0.3">
      <c r="A48" s="23"/>
      <c r="B48" s="15"/>
      <c r="C48" s="11"/>
      <c r="D48" s="7" t="s">
        <v>24</v>
      </c>
      <c r="E48" s="42" t="s">
        <v>72</v>
      </c>
      <c r="F48" s="43">
        <v>115</v>
      </c>
      <c r="G48" s="43">
        <v>0.3</v>
      </c>
      <c r="H48" s="43">
        <v>0.3</v>
      </c>
      <c r="I48" s="43">
        <v>8.8000000000000007</v>
      </c>
      <c r="J48" s="43">
        <v>40</v>
      </c>
      <c r="K48" s="44" t="s">
        <v>73</v>
      </c>
      <c r="L48" s="43">
        <v>25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115.4</v>
      </c>
      <c r="G51" s="19">
        <f t="shared" ref="G51" si="18">SUM(G44:G50)</f>
        <v>21.2</v>
      </c>
      <c r="H51" s="19">
        <f t="shared" ref="H51" si="19">SUM(H44:H50)</f>
        <v>24.53</v>
      </c>
      <c r="I51" s="19">
        <f t="shared" ref="I51" si="20">SUM(I44:I50)</f>
        <v>87.899999999999991</v>
      </c>
      <c r="J51" s="19">
        <f t="shared" ref="J51:L51" si="21">SUM(J44:J50)</f>
        <v>642</v>
      </c>
      <c r="K51" s="25"/>
      <c r="L51" s="19">
        <f t="shared" si="21"/>
        <v>88.36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93</v>
      </c>
      <c r="F53" s="43">
        <v>0.25</v>
      </c>
      <c r="G53" s="43">
        <v>9.9</v>
      </c>
      <c r="H53" s="43">
        <v>7.28</v>
      </c>
      <c r="I53" s="43">
        <v>13.7</v>
      </c>
      <c r="J53" s="43">
        <v>160</v>
      </c>
      <c r="K53" s="44" t="s">
        <v>94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95</v>
      </c>
      <c r="F54" s="43">
        <v>0.2</v>
      </c>
      <c r="G54" s="43">
        <v>23.5</v>
      </c>
      <c r="H54" s="43">
        <v>24.1</v>
      </c>
      <c r="I54" s="43">
        <v>20</v>
      </c>
      <c r="J54" s="43">
        <v>392.8</v>
      </c>
      <c r="K54" s="44" t="s">
        <v>96</v>
      </c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80</v>
      </c>
      <c r="F56" s="43">
        <v>0.2</v>
      </c>
      <c r="G56" s="43">
        <v>0.19</v>
      </c>
      <c r="H56" s="43"/>
      <c r="I56" s="43">
        <v>22</v>
      </c>
      <c r="J56" s="43">
        <v>86</v>
      </c>
      <c r="K56" s="44" t="s">
        <v>81</v>
      </c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90</v>
      </c>
      <c r="F58" s="43">
        <v>7.4999999999999997E-2</v>
      </c>
      <c r="G58" s="43">
        <v>5</v>
      </c>
      <c r="H58" s="43">
        <v>0.9</v>
      </c>
      <c r="I58" s="43">
        <v>26</v>
      </c>
      <c r="J58" s="43">
        <v>124</v>
      </c>
      <c r="K58" s="44" t="s">
        <v>91</v>
      </c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0.72499999999999998</v>
      </c>
      <c r="G61" s="19">
        <f t="shared" ref="G61" si="22">SUM(G52:G60)</f>
        <v>38.589999999999996</v>
      </c>
      <c r="H61" s="19">
        <f t="shared" ref="H61" si="23">SUM(H52:H60)</f>
        <v>32.28</v>
      </c>
      <c r="I61" s="19">
        <f t="shared" ref="I61" si="24">SUM(I52:I60)</f>
        <v>81.7</v>
      </c>
      <c r="J61" s="19">
        <f t="shared" ref="J61:L61" si="25">SUM(J52:J60)</f>
        <v>762.8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116.125</v>
      </c>
      <c r="G62" s="32">
        <f t="shared" ref="G62" si="26">G51+G61</f>
        <v>59.789999999999992</v>
      </c>
      <c r="H62" s="32">
        <f t="shared" ref="H62" si="27">H51+H61</f>
        <v>56.81</v>
      </c>
      <c r="I62" s="32">
        <f t="shared" ref="I62" si="28">I51+I61</f>
        <v>169.6</v>
      </c>
      <c r="J62" s="32">
        <f t="shared" ref="J62:L62" si="29">J51+J61</f>
        <v>1404.8</v>
      </c>
      <c r="K62" s="32"/>
      <c r="L62" s="32">
        <f t="shared" si="29"/>
        <v>88.36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0.2</v>
      </c>
      <c r="G63" s="40">
        <v>8</v>
      </c>
      <c r="H63" s="40">
        <v>5.7</v>
      </c>
      <c r="I63" s="40">
        <v>34</v>
      </c>
      <c r="J63" s="40">
        <v>209.9</v>
      </c>
      <c r="K63" s="41" t="s">
        <v>56</v>
      </c>
      <c r="L63" s="40">
        <v>49.36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57</v>
      </c>
      <c r="F65" s="43">
        <v>0.2</v>
      </c>
      <c r="G65" s="43">
        <v>3.1</v>
      </c>
      <c r="H65" s="43">
        <v>3.1</v>
      </c>
      <c r="I65" s="43">
        <v>17.100000000000001</v>
      </c>
      <c r="J65" s="43">
        <v>103.5</v>
      </c>
      <c r="K65" s="44" t="s">
        <v>58</v>
      </c>
      <c r="L65" s="43">
        <v>21</v>
      </c>
    </row>
    <row r="66" spans="1:12" ht="14.4" x14ac:dyDescent="0.3">
      <c r="A66" s="23"/>
      <c r="B66" s="15"/>
      <c r="C66" s="11"/>
      <c r="D66" s="7" t="s">
        <v>23</v>
      </c>
      <c r="E66" s="42" t="s">
        <v>59</v>
      </c>
      <c r="F66" s="43" t="s">
        <v>45</v>
      </c>
      <c r="G66" s="43">
        <v>9</v>
      </c>
      <c r="H66" s="43">
        <v>12.23</v>
      </c>
      <c r="I66" s="43">
        <v>26</v>
      </c>
      <c r="J66" s="43">
        <v>247</v>
      </c>
      <c r="K66" s="44" t="s">
        <v>43</v>
      </c>
      <c r="L66" s="43">
        <v>18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0.4</v>
      </c>
      <c r="G70" s="19">
        <f t="shared" ref="G70" si="30">SUM(G63:G69)</f>
        <v>20.100000000000001</v>
      </c>
      <c r="H70" s="19">
        <f t="shared" ref="H70" si="31">SUM(H63:H69)</f>
        <v>21.03</v>
      </c>
      <c r="I70" s="19">
        <f t="shared" ref="I70" si="32">SUM(I63:I69)</f>
        <v>77.099999999999994</v>
      </c>
      <c r="J70" s="19">
        <f t="shared" ref="J70:L70" si="33">SUM(J63:J69)</f>
        <v>560.4</v>
      </c>
      <c r="K70" s="25"/>
      <c r="L70" s="19">
        <f t="shared" si="33"/>
        <v>88.36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97</v>
      </c>
      <c r="F71" s="43">
        <v>0.08</v>
      </c>
      <c r="G71" s="43">
        <v>1.41</v>
      </c>
      <c r="H71" s="43">
        <v>5.08</v>
      </c>
      <c r="I71" s="43">
        <v>8.65</v>
      </c>
      <c r="J71" s="43">
        <v>86</v>
      </c>
      <c r="K71" s="44" t="s">
        <v>67</v>
      </c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98</v>
      </c>
      <c r="F72" s="43">
        <v>0.25</v>
      </c>
      <c r="G72" s="43">
        <v>1.95</v>
      </c>
      <c r="H72" s="43">
        <v>4.05</v>
      </c>
      <c r="I72" s="43">
        <v>18.149999999999999</v>
      </c>
      <c r="J72" s="43">
        <v>120</v>
      </c>
      <c r="K72" s="44" t="s">
        <v>99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100</v>
      </c>
      <c r="F73" s="43" t="s">
        <v>101</v>
      </c>
      <c r="G73" s="43">
        <v>19.8</v>
      </c>
      <c r="H73" s="43">
        <v>19.2</v>
      </c>
      <c r="I73" s="43">
        <v>4.5</v>
      </c>
      <c r="J73" s="43">
        <v>270.3</v>
      </c>
      <c r="K73" s="44" t="s">
        <v>102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103</v>
      </c>
      <c r="F74" s="43">
        <v>0.2</v>
      </c>
      <c r="G74" s="43">
        <v>12.38</v>
      </c>
      <c r="H74" s="43">
        <v>13.34</v>
      </c>
      <c r="I74" s="43">
        <v>30.28</v>
      </c>
      <c r="J74" s="43">
        <v>290.66000000000003</v>
      </c>
      <c r="K74" s="44" t="s">
        <v>40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80</v>
      </c>
      <c r="F75" s="43">
        <v>0.2</v>
      </c>
      <c r="G75" s="43">
        <v>0.44</v>
      </c>
      <c r="H75" s="43">
        <v>0.02</v>
      </c>
      <c r="I75" s="43">
        <v>27.76</v>
      </c>
      <c r="J75" s="43">
        <v>113</v>
      </c>
      <c r="K75" s="44" t="s">
        <v>81</v>
      </c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90</v>
      </c>
      <c r="F77" s="43">
        <v>7.4999999999999997E-2</v>
      </c>
      <c r="G77" s="43">
        <v>5</v>
      </c>
      <c r="H77" s="43">
        <v>0.9</v>
      </c>
      <c r="I77" s="43">
        <v>26</v>
      </c>
      <c r="J77" s="43">
        <v>124</v>
      </c>
      <c r="K77" s="44" t="s">
        <v>91</v>
      </c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0.80499999999999994</v>
      </c>
      <c r="G80" s="19">
        <f t="shared" ref="G80" si="34">SUM(G71:G79)</f>
        <v>40.98</v>
      </c>
      <c r="H80" s="19">
        <f t="shared" ref="H80" si="35">SUM(H71:H79)</f>
        <v>42.59</v>
      </c>
      <c r="I80" s="19">
        <f t="shared" ref="I80" si="36">SUM(I71:I79)</f>
        <v>115.34</v>
      </c>
      <c r="J80" s="19">
        <f t="shared" ref="J80:L80" si="37">SUM(J71:J79)</f>
        <v>1003.96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1.2050000000000001</v>
      </c>
      <c r="G81" s="32">
        <f t="shared" ref="G81" si="38">G70+G80</f>
        <v>61.08</v>
      </c>
      <c r="H81" s="32">
        <f t="shared" ref="H81" si="39">H70+H80</f>
        <v>63.620000000000005</v>
      </c>
      <c r="I81" s="32">
        <f t="shared" ref="I81" si="40">I70+I80</f>
        <v>192.44</v>
      </c>
      <c r="J81" s="32">
        <f t="shared" ref="J81:L81" si="41">J70+J80</f>
        <v>1564.3600000000001</v>
      </c>
      <c r="K81" s="32"/>
      <c r="L81" s="32">
        <f t="shared" si="41"/>
        <v>88.36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 t="s">
        <v>61</v>
      </c>
      <c r="G82" s="40">
        <v>9.6999999999999993</v>
      </c>
      <c r="H82" s="40">
        <v>16.100000000000001</v>
      </c>
      <c r="I82" s="40">
        <v>1.6</v>
      </c>
      <c r="J82" s="40">
        <v>190</v>
      </c>
      <c r="K82" s="41" t="s">
        <v>62</v>
      </c>
      <c r="L82" s="40">
        <v>49.36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57</v>
      </c>
      <c r="F84" s="43">
        <v>0.2</v>
      </c>
      <c r="G84" s="43">
        <v>3.1</v>
      </c>
      <c r="H84" s="43">
        <v>3.1</v>
      </c>
      <c r="I84" s="43">
        <v>17.100000000000001</v>
      </c>
      <c r="J84" s="43">
        <v>103.5</v>
      </c>
      <c r="K84" s="44" t="s">
        <v>58</v>
      </c>
      <c r="L84" s="43">
        <v>21</v>
      </c>
    </row>
    <row r="85" spans="1:12" ht="14.4" x14ac:dyDescent="0.3">
      <c r="A85" s="23"/>
      <c r="B85" s="15"/>
      <c r="C85" s="11"/>
      <c r="D85" s="7" t="s">
        <v>23</v>
      </c>
      <c r="E85" s="42" t="s">
        <v>50</v>
      </c>
      <c r="F85" s="43" t="s">
        <v>45</v>
      </c>
      <c r="G85" s="43">
        <v>9</v>
      </c>
      <c r="H85" s="43">
        <v>12.23</v>
      </c>
      <c r="I85" s="43">
        <v>26</v>
      </c>
      <c r="J85" s="43">
        <v>247</v>
      </c>
      <c r="K85" s="44" t="s">
        <v>43</v>
      </c>
      <c r="L85" s="43">
        <v>18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0.2</v>
      </c>
      <c r="G89" s="19">
        <f t="shared" ref="G89" si="42">SUM(G82:G88)</f>
        <v>21.799999999999997</v>
      </c>
      <c r="H89" s="19">
        <f t="shared" ref="H89" si="43">SUM(H82:H88)</f>
        <v>31.430000000000003</v>
      </c>
      <c r="I89" s="19">
        <f t="shared" ref="I89" si="44">SUM(I82:I88)</f>
        <v>44.7</v>
      </c>
      <c r="J89" s="19">
        <f t="shared" ref="J89:L89" si="45">SUM(J82:J88)</f>
        <v>540.5</v>
      </c>
      <c r="K89" s="25"/>
      <c r="L89" s="19">
        <f t="shared" si="45"/>
        <v>88.36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104</v>
      </c>
      <c r="F90" s="43">
        <v>0.1</v>
      </c>
      <c r="G90" s="43">
        <v>1.25</v>
      </c>
      <c r="H90" s="43">
        <v>0.1</v>
      </c>
      <c r="I90" s="43">
        <v>11.6</v>
      </c>
      <c r="J90" s="43">
        <v>52.3</v>
      </c>
      <c r="K90" s="44" t="s">
        <v>105</v>
      </c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106</v>
      </c>
      <c r="F91" s="43">
        <v>0.25</v>
      </c>
      <c r="G91" s="43">
        <v>5.2</v>
      </c>
      <c r="H91" s="43">
        <v>2.2999999999999998</v>
      </c>
      <c r="I91" s="43">
        <v>13</v>
      </c>
      <c r="J91" s="43">
        <v>126</v>
      </c>
      <c r="K91" s="44" t="s">
        <v>107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108</v>
      </c>
      <c r="F92" s="43">
        <v>0.2</v>
      </c>
      <c r="G92" s="43">
        <v>4.08</v>
      </c>
      <c r="H92" s="43">
        <v>6.4</v>
      </c>
      <c r="I92" s="43">
        <v>27.26</v>
      </c>
      <c r="J92" s="43">
        <v>183</v>
      </c>
      <c r="K92" s="44" t="s">
        <v>109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110</v>
      </c>
      <c r="F93" s="43">
        <v>7.4999999999999997E-2</v>
      </c>
      <c r="G93" s="43">
        <v>13</v>
      </c>
      <c r="H93" s="43">
        <v>6</v>
      </c>
      <c r="I93" s="43">
        <v>8</v>
      </c>
      <c r="J93" s="43">
        <v>134.80000000000001</v>
      </c>
      <c r="K93" s="44" t="s">
        <v>42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111</v>
      </c>
      <c r="F94" s="43">
        <v>0.2</v>
      </c>
      <c r="G94" s="43">
        <v>0.44</v>
      </c>
      <c r="H94" s="43">
        <v>0.02</v>
      </c>
      <c r="I94" s="43">
        <v>27.26</v>
      </c>
      <c r="J94" s="43">
        <v>113</v>
      </c>
      <c r="K94" s="44" t="s">
        <v>81</v>
      </c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90</v>
      </c>
      <c r="F96" s="43">
        <v>7.4999999999999997E-2</v>
      </c>
      <c r="G96" s="43">
        <v>5</v>
      </c>
      <c r="H96" s="43">
        <v>0.9</v>
      </c>
      <c r="I96" s="43">
        <v>26</v>
      </c>
      <c r="J96" s="43">
        <v>124</v>
      </c>
      <c r="K96" s="44" t="s">
        <v>91</v>
      </c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0.89999999999999991</v>
      </c>
      <c r="G99" s="19">
        <f t="shared" ref="G99" si="46">SUM(G90:G98)</f>
        <v>28.970000000000002</v>
      </c>
      <c r="H99" s="19">
        <f t="shared" ref="H99" si="47">SUM(H90:H98)</f>
        <v>15.72</v>
      </c>
      <c r="I99" s="19">
        <f t="shared" ref="I99" si="48">SUM(I90:I98)</f>
        <v>113.12</v>
      </c>
      <c r="J99" s="19">
        <f t="shared" ref="J99:L99" si="49">SUM(J90:J98)</f>
        <v>733.1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1.0999999999999999</v>
      </c>
      <c r="G100" s="32">
        <f t="shared" ref="G100" si="50">G89+G99</f>
        <v>50.769999999999996</v>
      </c>
      <c r="H100" s="32">
        <f t="shared" ref="H100" si="51">H89+H99</f>
        <v>47.150000000000006</v>
      </c>
      <c r="I100" s="32">
        <f t="shared" ref="I100" si="52">I89+I99</f>
        <v>157.82</v>
      </c>
      <c r="J100" s="32">
        <f t="shared" ref="J100:L100" si="53">J89+J99</f>
        <v>1273.5999999999999</v>
      </c>
      <c r="K100" s="32"/>
      <c r="L100" s="32">
        <f t="shared" si="53"/>
        <v>88.36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63</v>
      </c>
      <c r="F101" s="40">
        <v>0.2</v>
      </c>
      <c r="G101" s="40">
        <v>12.38</v>
      </c>
      <c r="H101" s="40">
        <v>13.34</v>
      </c>
      <c r="I101" s="40">
        <v>30.28</v>
      </c>
      <c r="J101" s="40">
        <v>290.66000000000003</v>
      </c>
      <c r="K101" s="41" t="s">
        <v>40</v>
      </c>
      <c r="L101" s="40">
        <v>58.36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41</v>
      </c>
      <c r="F103" s="43">
        <v>0.2</v>
      </c>
      <c r="G103" s="43">
        <v>1.4E-2</v>
      </c>
      <c r="H103" s="43">
        <v>0.02</v>
      </c>
      <c r="I103" s="43">
        <v>11.34</v>
      </c>
      <c r="J103" s="43">
        <v>45.56</v>
      </c>
      <c r="K103" s="44" t="s">
        <v>42</v>
      </c>
      <c r="L103" s="43">
        <v>12</v>
      </c>
    </row>
    <row r="104" spans="1:12" ht="14.4" x14ac:dyDescent="0.3">
      <c r="A104" s="23"/>
      <c r="B104" s="15"/>
      <c r="C104" s="11"/>
      <c r="D104" s="7" t="s">
        <v>23</v>
      </c>
      <c r="E104" s="42" t="s">
        <v>50</v>
      </c>
      <c r="F104" s="43" t="s">
        <v>45</v>
      </c>
      <c r="G104" s="43">
        <v>9</v>
      </c>
      <c r="H104" s="43">
        <v>12.23</v>
      </c>
      <c r="I104" s="43">
        <v>26</v>
      </c>
      <c r="J104" s="43">
        <v>247</v>
      </c>
      <c r="K104" s="44" t="s">
        <v>43</v>
      </c>
      <c r="L104" s="43">
        <v>18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0.4</v>
      </c>
      <c r="G108" s="19">
        <f t="shared" ref="G108:J108" si="54">SUM(G101:G107)</f>
        <v>21.393999999999998</v>
      </c>
      <c r="H108" s="19">
        <f t="shared" si="54"/>
        <v>25.59</v>
      </c>
      <c r="I108" s="19">
        <f t="shared" si="54"/>
        <v>67.62</v>
      </c>
      <c r="J108" s="19">
        <f t="shared" si="54"/>
        <v>583.22</v>
      </c>
      <c r="K108" s="25"/>
      <c r="L108" s="19">
        <f t="shared" ref="L108" si="55">SUM(L101:L107)</f>
        <v>88.36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112</v>
      </c>
      <c r="F109" s="43">
        <v>0.03</v>
      </c>
      <c r="G109" s="43">
        <v>0.35</v>
      </c>
      <c r="H109" s="43">
        <v>0.05</v>
      </c>
      <c r="I109" s="43">
        <v>1.1000000000000001</v>
      </c>
      <c r="J109" s="43">
        <v>7</v>
      </c>
      <c r="K109" s="44" t="s">
        <v>113</v>
      </c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114</v>
      </c>
      <c r="F110" s="43">
        <v>0.25</v>
      </c>
      <c r="G110" s="43">
        <v>2.7</v>
      </c>
      <c r="H110" s="43">
        <v>2.8</v>
      </c>
      <c r="I110" s="43">
        <v>17.149999999999999</v>
      </c>
      <c r="J110" s="43">
        <v>105</v>
      </c>
      <c r="K110" s="44" t="s">
        <v>115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116</v>
      </c>
      <c r="F111" s="43">
        <v>0.2</v>
      </c>
      <c r="G111" s="43">
        <v>19.100000000000001</v>
      </c>
      <c r="H111" s="43">
        <v>17.7</v>
      </c>
      <c r="I111" s="43">
        <v>15.6</v>
      </c>
      <c r="J111" s="43">
        <v>300</v>
      </c>
      <c r="K111" s="44" t="s">
        <v>117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80</v>
      </c>
      <c r="F113" s="43">
        <v>0.2</v>
      </c>
      <c r="G113" s="43">
        <v>0.44</v>
      </c>
      <c r="H113" s="43">
        <v>0.02</v>
      </c>
      <c r="I113" s="43">
        <v>27.26</v>
      </c>
      <c r="J113" s="43">
        <v>113</v>
      </c>
      <c r="K113" s="44" t="s">
        <v>81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90</v>
      </c>
      <c r="F115" s="43">
        <v>7.4999999999999997E-2</v>
      </c>
      <c r="G115" s="43">
        <v>5</v>
      </c>
      <c r="H115" s="43">
        <v>0.9</v>
      </c>
      <c r="I115" s="43">
        <v>26</v>
      </c>
      <c r="J115" s="43">
        <v>124</v>
      </c>
      <c r="K115" s="44" t="s">
        <v>91</v>
      </c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0.755</v>
      </c>
      <c r="G118" s="19">
        <f t="shared" ref="G118:J118" si="56">SUM(G109:G117)</f>
        <v>27.590000000000003</v>
      </c>
      <c r="H118" s="19">
        <f t="shared" si="56"/>
        <v>21.469999999999995</v>
      </c>
      <c r="I118" s="19">
        <f t="shared" si="56"/>
        <v>87.11</v>
      </c>
      <c r="J118" s="19">
        <f t="shared" si="56"/>
        <v>649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1.155</v>
      </c>
      <c r="G119" s="32">
        <f t="shared" ref="G119" si="58">G108+G118</f>
        <v>48.984000000000002</v>
      </c>
      <c r="H119" s="32">
        <f t="shared" ref="H119" si="59">H108+H118</f>
        <v>47.059999999999995</v>
      </c>
      <c r="I119" s="32">
        <f t="shared" ref="I119" si="60">I108+I118</f>
        <v>154.73000000000002</v>
      </c>
      <c r="J119" s="32">
        <f t="shared" ref="J119:L119" si="61">J108+J118</f>
        <v>1232.22</v>
      </c>
      <c r="K119" s="32"/>
      <c r="L119" s="32">
        <f t="shared" si="61"/>
        <v>88.36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0.2</v>
      </c>
      <c r="G120" s="40">
        <v>8</v>
      </c>
      <c r="H120" s="40">
        <v>5.7</v>
      </c>
      <c r="I120" s="40">
        <v>34</v>
      </c>
      <c r="J120" s="40">
        <v>209.9</v>
      </c>
      <c r="K120" s="41" t="s">
        <v>56</v>
      </c>
      <c r="L120" s="40">
        <v>50.36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65</v>
      </c>
      <c r="F122" s="43">
        <v>0.2</v>
      </c>
      <c r="G122" s="43">
        <v>3.12</v>
      </c>
      <c r="H122" s="43">
        <v>2.66</v>
      </c>
      <c r="I122" s="43">
        <v>14.18</v>
      </c>
      <c r="J122" s="43">
        <v>94</v>
      </c>
      <c r="K122" s="44" t="s">
        <v>49</v>
      </c>
      <c r="L122" s="43">
        <v>20</v>
      </c>
    </row>
    <row r="123" spans="1:12" ht="14.4" x14ac:dyDescent="0.3">
      <c r="A123" s="14"/>
      <c r="B123" s="15"/>
      <c r="C123" s="11"/>
      <c r="D123" s="7" t="s">
        <v>23</v>
      </c>
      <c r="E123" s="42" t="s">
        <v>50</v>
      </c>
      <c r="F123" s="43" t="s">
        <v>45</v>
      </c>
      <c r="G123" s="43">
        <v>9</v>
      </c>
      <c r="H123" s="43">
        <v>12.23</v>
      </c>
      <c r="I123" s="43">
        <v>26</v>
      </c>
      <c r="J123" s="43">
        <v>247</v>
      </c>
      <c r="K123" s="44" t="s">
        <v>43</v>
      </c>
      <c r="L123" s="43">
        <v>18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0.4</v>
      </c>
      <c r="G127" s="19">
        <f t="shared" ref="G127:J127" si="62">SUM(G120:G126)</f>
        <v>20.12</v>
      </c>
      <c r="H127" s="19">
        <f t="shared" si="62"/>
        <v>20.59</v>
      </c>
      <c r="I127" s="19">
        <f t="shared" si="62"/>
        <v>74.180000000000007</v>
      </c>
      <c r="J127" s="19">
        <f t="shared" si="62"/>
        <v>550.9</v>
      </c>
      <c r="K127" s="25"/>
      <c r="L127" s="19">
        <f t="shared" ref="L127" si="63">SUM(L120:L126)</f>
        <v>88.36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118</v>
      </c>
      <c r="F128" s="43">
        <v>0.08</v>
      </c>
      <c r="G128" s="43">
        <v>1.4</v>
      </c>
      <c r="H128" s="43">
        <v>5.08</v>
      </c>
      <c r="I128" s="43">
        <v>8.65</v>
      </c>
      <c r="J128" s="43">
        <v>86</v>
      </c>
      <c r="K128" s="44" t="s">
        <v>67</v>
      </c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119</v>
      </c>
      <c r="F129" s="43">
        <v>0.2</v>
      </c>
      <c r="G129" s="43">
        <v>9.0500000000000007</v>
      </c>
      <c r="H129" s="43">
        <v>7.07</v>
      </c>
      <c r="I129" s="43">
        <v>4</v>
      </c>
      <c r="J129" s="43">
        <v>125</v>
      </c>
      <c r="K129" s="44" t="s">
        <v>120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121</v>
      </c>
      <c r="F130" s="43">
        <v>0.15</v>
      </c>
      <c r="G130" s="43">
        <v>7.8</v>
      </c>
      <c r="H130" s="43">
        <v>8.5</v>
      </c>
      <c r="I130" s="43">
        <v>35.6</v>
      </c>
      <c r="J130" s="43">
        <v>250.4</v>
      </c>
      <c r="K130" s="44" t="s">
        <v>70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122</v>
      </c>
      <c r="F131" s="43">
        <v>7.0000000000000007E-2</v>
      </c>
      <c r="G131" s="43">
        <v>140.6</v>
      </c>
      <c r="H131" s="43">
        <v>14.8</v>
      </c>
      <c r="I131" s="43">
        <v>11.5</v>
      </c>
      <c r="J131" s="43">
        <v>236.3</v>
      </c>
      <c r="K131" s="44" t="s">
        <v>102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80</v>
      </c>
      <c r="F132" s="43">
        <v>0.2</v>
      </c>
      <c r="G132" s="43">
        <v>0.44</v>
      </c>
      <c r="H132" s="43">
        <v>0.02</v>
      </c>
      <c r="I132" s="43">
        <v>27.26</v>
      </c>
      <c r="J132" s="43">
        <v>113</v>
      </c>
      <c r="K132" s="44" t="s">
        <v>81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92</v>
      </c>
      <c r="F134" s="43">
        <v>7.4999999999999997E-2</v>
      </c>
      <c r="G134" s="43">
        <v>5</v>
      </c>
      <c r="H134" s="43">
        <v>0.9</v>
      </c>
      <c r="I134" s="43">
        <v>26</v>
      </c>
      <c r="J134" s="43">
        <v>124</v>
      </c>
      <c r="K134" s="44" t="s">
        <v>91</v>
      </c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0.77499999999999991</v>
      </c>
      <c r="G137" s="19">
        <f t="shared" ref="G137:J137" si="64">SUM(G128:G136)</f>
        <v>164.29</v>
      </c>
      <c r="H137" s="19">
        <f t="shared" si="64"/>
        <v>36.370000000000005</v>
      </c>
      <c r="I137" s="19">
        <f t="shared" si="64"/>
        <v>113.01</v>
      </c>
      <c r="J137" s="19">
        <f t="shared" si="64"/>
        <v>934.7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1.1749999999999998</v>
      </c>
      <c r="G138" s="32">
        <f t="shared" ref="G138" si="66">G127+G137</f>
        <v>184.41</v>
      </c>
      <c r="H138" s="32">
        <f t="shared" ref="H138" si="67">H127+H137</f>
        <v>56.960000000000008</v>
      </c>
      <c r="I138" s="32">
        <f t="shared" ref="I138" si="68">I127+I137</f>
        <v>187.19</v>
      </c>
      <c r="J138" s="32">
        <f t="shared" ref="J138:L138" si="69">J127+J137</f>
        <v>1485.6</v>
      </c>
      <c r="K138" s="32"/>
      <c r="L138" s="32">
        <f t="shared" si="69"/>
        <v>88.36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0.2</v>
      </c>
      <c r="G139" s="40">
        <v>9.3000000000000007</v>
      </c>
      <c r="H139" s="40">
        <v>9.1999999999999993</v>
      </c>
      <c r="I139" s="40">
        <v>39.1</v>
      </c>
      <c r="J139" s="40">
        <v>268</v>
      </c>
      <c r="K139" s="41" t="s">
        <v>52</v>
      </c>
      <c r="L139" s="40">
        <v>49.36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57</v>
      </c>
      <c r="F141" s="43">
        <v>0.2</v>
      </c>
      <c r="G141" s="43">
        <v>3.1</v>
      </c>
      <c r="H141" s="43">
        <v>3.1</v>
      </c>
      <c r="I141" s="43">
        <v>17.100000000000001</v>
      </c>
      <c r="J141" s="43">
        <v>103.5</v>
      </c>
      <c r="K141" s="44" t="s">
        <v>58</v>
      </c>
      <c r="L141" s="43">
        <v>21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50</v>
      </c>
      <c r="F142" s="43" t="s">
        <v>45</v>
      </c>
      <c r="G142" s="43">
        <v>9</v>
      </c>
      <c r="H142" s="43">
        <v>12.23</v>
      </c>
      <c r="I142" s="43">
        <v>26</v>
      </c>
      <c r="J142" s="43">
        <v>247</v>
      </c>
      <c r="K142" s="44" t="s">
        <v>43</v>
      </c>
      <c r="L142" s="43">
        <v>18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0.4</v>
      </c>
      <c r="G146" s="19">
        <f t="shared" ref="G146:J146" si="70">SUM(G139:G145)</f>
        <v>21.4</v>
      </c>
      <c r="H146" s="19">
        <f t="shared" si="70"/>
        <v>24.53</v>
      </c>
      <c r="I146" s="19">
        <f t="shared" si="70"/>
        <v>82.2</v>
      </c>
      <c r="J146" s="19">
        <f t="shared" si="70"/>
        <v>618.5</v>
      </c>
      <c r="K146" s="25"/>
      <c r="L146" s="19">
        <f t="shared" ref="L146" si="71">SUM(L139:L145)</f>
        <v>88.36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123</v>
      </c>
      <c r="F148" s="43">
        <v>0.25</v>
      </c>
      <c r="G148" s="43">
        <v>9.9</v>
      </c>
      <c r="H148" s="43">
        <v>7.28</v>
      </c>
      <c r="I148" s="43">
        <v>13.7</v>
      </c>
      <c r="J148" s="43">
        <v>160</v>
      </c>
      <c r="K148" s="44" t="s">
        <v>94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124</v>
      </c>
      <c r="F149" s="43">
        <v>0.2</v>
      </c>
      <c r="G149" s="43">
        <v>8.6</v>
      </c>
      <c r="H149" s="43">
        <v>8</v>
      </c>
      <c r="I149" s="43">
        <v>32.4</v>
      </c>
      <c r="J149" s="43">
        <v>237.2</v>
      </c>
      <c r="K149" s="44" t="s">
        <v>40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125</v>
      </c>
      <c r="F151" s="43">
        <v>0.2</v>
      </c>
      <c r="G151" s="43">
        <v>0.04</v>
      </c>
      <c r="H151" s="43"/>
      <c r="I151" s="43">
        <v>15.05</v>
      </c>
      <c r="J151" s="43">
        <v>61.83</v>
      </c>
      <c r="K151" s="44" t="s">
        <v>126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90</v>
      </c>
      <c r="F153" s="43">
        <v>7.4999999999999997E-2</v>
      </c>
      <c r="G153" s="43">
        <v>5</v>
      </c>
      <c r="H153" s="43">
        <v>0.9</v>
      </c>
      <c r="I153" s="43">
        <v>26</v>
      </c>
      <c r="J153" s="43">
        <v>124</v>
      </c>
      <c r="K153" s="44" t="s">
        <v>91</v>
      </c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0.72499999999999998</v>
      </c>
      <c r="G156" s="19">
        <f t="shared" ref="G156:J156" si="72">SUM(G147:G155)</f>
        <v>23.54</v>
      </c>
      <c r="H156" s="19">
        <f t="shared" si="72"/>
        <v>16.18</v>
      </c>
      <c r="I156" s="19">
        <f t="shared" si="72"/>
        <v>87.149999999999991</v>
      </c>
      <c r="J156" s="19">
        <f t="shared" si="72"/>
        <v>583.03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1.125</v>
      </c>
      <c r="G157" s="32">
        <f t="shared" ref="G157" si="74">G146+G156</f>
        <v>44.94</v>
      </c>
      <c r="H157" s="32">
        <f t="shared" ref="H157" si="75">H146+H156</f>
        <v>40.71</v>
      </c>
      <c r="I157" s="32">
        <f t="shared" ref="I157" si="76">I146+I156</f>
        <v>169.35</v>
      </c>
      <c r="J157" s="32">
        <f t="shared" ref="J157:L157" si="77">J146+J156</f>
        <v>1201.53</v>
      </c>
      <c r="K157" s="32"/>
      <c r="L157" s="32">
        <f t="shared" si="77"/>
        <v>88.36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 t="s">
        <v>61</v>
      </c>
      <c r="G158" s="40">
        <v>9.6999999999999993</v>
      </c>
      <c r="H158" s="40">
        <v>16.100000000000001</v>
      </c>
      <c r="I158" s="40">
        <v>1.6</v>
      </c>
      <c r="J158" s="40">
        <v>190</v>
      </c>
      <c r="K158" s="41" t="s">
        <v>62</v>
      </c>
      <c r="L158" s="40">
        <v>50.36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48</v>
      </c>
      <c r="F160" s="43">
        <v>0.2</v>
      </c>
      <c r="G160" s="43">
        <v>3.12</v>
      </c>
      <c r="H160" s="43">
        <v>2.66</v>
      </c>
      <c r="I160" s="43">
        <v>14.18</v>
      </c>
      <c r="J160" s="43">
        <v>94</v>
      </c>
      <c r="K160" s="44" t="s">
        <v>49</v>
      </c>
      <c r="L160" s="43">
        <v>20</v>
      </c>
    </row>
    <row r="161" spans="1:12" ht="14.4" x14ac:dyDescent="0.3">
      <c r="A161" s="23"/>
      <c r="B161" s="15"/>
      <c r="C161" s="11"/>
      <c r="D161" s="7" t="s">
        <v>23</v>
      </c>
      <c r="E161" s="42" t="s">
        <v>50</v>
      </c>
      <c r="F161" s="43">
        <v>0.2</v>
      </c>
      <c r="G161" s="43">
        <v>9</v>
      </c>
      <c r="H161" s="43">
        <v>12.23</v>
      </c>
      <c r="I161" s="43">
        <v>26</v>
      </c>
      <c r="J161" s="43">
        <v>247</v>
      </c>
      <c r="K161" s="44" t="s">
        <v>43</v>
      </c>
      <c r="L161" s="43">
        <v>18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0.4</v>
      </c>
      <c r="G165" s="19">
        <f t="shared" ref="G165:J165" si="78">SUM(G158:G164)</f>
        <v>21.82</v>
      </c>
      <c r="H165" s="19">
        <f t="shared" si="78"/>
        <v>30.990000000000002</v>
      </c>
      <c r="I165" s="19">
        <f t="shared" si="78"/>
        <v>41.78</v>
      </c>
      <c r="J165" s="19">
        <f t="shared" si="78"/>
        <v>531</v>
      </c>
      <c r="K165" s="25"/>
      <c r="L165" s="19">
        <f t="shared" ref="L165" si="79">SUM(L158:L164)</f>
        <v>88.36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127</v>
      </c>
      <c r="F167" s="43">
        <v>0.25</v>
      </c>
      <c r="G167" s="43">
        <v>9.0500000000000007</v>
      </c>
      <c r="H167" s="43">
        <v>7.07</v>
      </c>
      <c r="I167" s="43">
        <v>4</v>
      </c>
      <c r="J167" s="43">
        <v>125</v>
      </c>
      <c r="K167" s="44" t="s">
        <v>120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128</v>
      </c>
      <c r="F168" s="43">
        <v>0.15</v>
      </c>
      <c r="G168" s="43">
        <v>1.25</v>
      </c>
      <c r="H168" s="43">
        <v>0.1</v>
      </c>
      <c r="I168" s="43">
        <v>11.6</v>
      </c>
      <c r="J168" s="43">
        <v>52.3</v>
      </c>
      <c r="K168" s="44" t="s">
        <v>62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110</v>
      </c>
      <c r="F169" s="43">
        <v>7.4999999999999997E-2</v>
      </c>
      <c r="G169" s="43">
        <v>9.1999999999999993</v>
      </c>
      <c r="H169" s="43">
        <v>5.4</v>
      </c>
      <c r="I169" s="43">
        <v>2.9</v>
      </c>
      <c r="J169" s="43">
        <v>100</v>
      </c>
      <c r="K169" s="44" t="s">
        <v>129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130</v>
      </c>
      <c r="F170" s="43">
        <v>0.2</v>
      </c>
      <c r="G170" s="43">
        <v>0.1</v>
      </c>
      <c r="H170" s="43">
        <v>0.1</v>
      </c>
      <c r="I170" s="43">
        <v>28</v>
      </c>
      <c r="J170" s="43">
        <v>113</v>
      </c>
      <c r="K170" s="44" t="s">
        <v>131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92</v>
      </c>
      <c r="F172" s="43">
        <v>7.4999999999999997E-2</v>
      </c>
      <c r="G172" s="43">
        <v>5</v>
      </c>
      <c r="H172" s="43">
        <v>0.9</v>
      </c>
      <c r="I172" s="43">
        <v>26</v>
      </c>
      <c r="J172" s="43">
        <v>124</v>
      </c>
      <c r="K172" s="44" t="s">
        <v>91</v>
      </c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0.75</v>
      </c>
      <c r="G175" s="19">
        <f t="shared" ref="G175:J175" si="80">SUM(G166:G174)</f>
        <v>24.6</v>
      </c>
      <c r="H175" s="19">
        <f t="shared" si="80"/>
        <v>13.57</v>
      </c>
      <c r="I175" s="19">
        <f t="shared" si="80"/>
        <v>72.5</v>
      </c>
      <c r="J175" s="19">
        <f t="shared" si="80"/>
        <v>514.29999999999995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1.1499999999999999</v>
      </c>
      <c r="G176" s="32">
        <f t="shared" ref="G176" si="82">G165+G175</f>
        <v>46.42</v>
      </c>
      <c r="H176" s="32">
        <f t="shared" ref="H176" si="83">H165+H175</f>
        <v>44.56</v>
      </c>
      <c r="I176" s="32">
        <f t="shared" ref="I176" si="84">I165+I175</f>
        <v>114.28</v>
      </c>
      <c r="J176" s="32">
        <f t="shared" ref="J176:L176" si="85">J165+J175</f>
        <v>1045.3</v>
      </c>
      <c r="K176" s="32"/>
      <c r="L176" s="32">
        <f t="shared" si="85"/>
        <v>88.36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0.2</v>
      </c>
      <c r="G177" s="40">
        <v>9.6999999999999993</v>
      </c>
      <c r="H177" s="40">
        <v>6.5</v>
      </c>
      <c r="I177" s="40">
        <v>34.5</v>
      </c>
      <c r="J177" s="40">
        <v>225.7</v>
      </c>
      <c r="K177" s="41" t="s">
        <v>67</v>
      </c>
      <c r="L177" s="40">
        <v>49.36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57</v>
      </c>
      <c r="F179" s="43">
        <v>0.2</v>
      </c>
      <c r="G179" s="43">
        <v>3.1</v>
      </c>
      <c r="H179" s="43">
        <v>3.1</v>
      </c>
      <c r="I179" s="43">
        <v>17.100000000000001</v>
      </c>
      <c r="J179" s="43">
        <v>103.5</v>
      </c>
      <c r="K179" s="44" t="s">
        <v>58</v>
      </c>
      <c r="L179" s="43">
        <v>21</v>
      </c>
    </row>
    <row r="180" spans="1:12" ht="14.4" x14ac:dyDescent="0.3">
      <c r="A180" s="23"/>
      <c r="B180" s="15"/>
      <c r="C180" s="11"/>
      <c r="D180" s="7" t="s">
        <v>23</v>
      </c>
      <c r="E180" s="42" t="s">
        <v>50</v>
      </c>
      <c r="F180" s="43" t="s">
        <v>45</v>
      </c>
      <c r="G180" s="43">
        <v>9</v>
      </c>
      <c r="H180" s="43">
        <v>12.23</v>
      </c>
      <c r="I180" s="43">
        <v>26</v>
      </c>
      <c r="J180" s="43">
        <v>247</v>
      </c>
      <c r="K180" s="44" t="s">
        <v>43</v>
      </c>
      <c r="L180" s="43">
        <v>18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0.4</v>
      </c>
      <c r="G184" s="19">
        <f t="shared" ref="G184:J184" si="86">SUM(G177:G183)</f>
        <v>21.799999999999997</v>
      </c>
      <c r="H184" s="19">
        <f t="shared" si="86"/>
        <v>21.83</v>
      </c>
      <c r="I184" s="19">
        <f t="shared" si="86"/>
        <v>77.599999999999994</v>
      </c>
      <c r="J184" s="19">
        <f t="shared" si="86"/>
        <v>576.20000000000005</v>
      </c>
      <c r="K184" s="25"/>
      <c r="L184" s="19">
        <f t="shared" ref="L184" si="87">SUM(L177:L183)</f>
        <v>88.36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132</v>
      </c>
      <c r="F185" s="43">
        <v>7.4999999999999997E-2</v>
      </c>
      <c r="G185" s="43">
        <v>1.41</v>
      </c>
      <c r="H185" s="43">
        <v>5.08</v>
      </c>
      <c r="I185" s="43">
        <v>8.65</v>
      </c>
      <c r="J185" s="43">
        <v>86</v>
      </c>
      <c r="K185" s="44" t="s">
        <v>67</v>
      </c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133</v>
      </c>
      <c r="F186" s="43">
        <v>0.25</v>
      </c>
      <c r="G186" s="43">
        <v>1.95</v>
      </c>
      <c r="H186" s="43">
        <v>4.05</v>
      </c>
      <c r="I186" s="43">
        <v>18.149999999999999</v>
      </c>
      <c r="J186" s="43">
        <v>120</v>
      </c>
      <c r="K186" s="44" t="s">
        <v>99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134</v>
      </c>
      <c r="F187" s="43">
        <v>0.2</v>
      </c>
      <c r="G187" s="43">
        <v>23.8</v>
      </c>
      <c r="H187" s="43">
        <v>27.8</v>
      </c>
      <c r="I187" s="43">
        <v>20.8</v>
      </c>
      <c r="J187" s="43">
        <v>429</v>
      </c>
      <c r="K187" s="44" t="s">
        <v>135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80</v>
      </c>
      <c r="F189" s="43">
        <v>0.2</v>
      </c>
      <c r="G189" s="43">
        <v>0.44</v>
      </c>
      <c r="H189" s="43">
        <v>0.02</v>
      </c>
      <c r="I189" s="43">
        <v>27.76</v>
      </c>
      <c r="J189" s="43">
        <v>113</v>
      </c>
      <c r="K189" s="44" t="s">
        <v>81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90</v>
      </c>
      <c r="F191" s="43">
        <v>7.4999999999999997E-2</v>
      </c>
      <c r="G191" s="43">
        <v>5</v>
      </c>
      <c r="H191" s="43">
        <v>0.9</v>
      </c>
      <c r="I191" s="43">
        <v>26</v>
      </c>
      <c r="J191" s="43">
        <v>124</v>
      </c>
      <c r="K191" s="44" t="s">
        <v>91</v>
      </c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0.8</v>
      </c>
      <c r="G194" s="19">
        <f t="shared" ref="G194:J194" si="88">SUM(G185:G193)</f>
        <v>32.6</v>
      </c>
      <c r="H194" s="19">
        <f t="shared" si="88"/>
        <v>37.85</v>
      </c>
      <c r="I194" s="19">
        <f t="shared" si="88"/>
        <v>101.36</v>
      </c>
      <c r="J194" s="19">
        <f t="shared" si="88"/>
        <v>872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1.2000000000000002</v>
      </c>
      <c r="G195" s="32">
        <f t="shared" ref="G195" si="90">G184+G194</f>
        <v>54.4</v>
      </c>
      <c r="H195" s="32">
        <f t="shared" ref="H195" si="91">H184+H194</f>
        <v>59.68</v>
      </c>
      <c r="I195" s="32">
        <f t="shared" ref="I195" si="92">I184+I194</f>
        <v>178.95999999999998</v>
      </c>
      <c r="J195" s="32">
        <f t="shared" ref="J195:L195" si="93">J184+J194</f>
        <v>1448.2</v>
      </c>
      <c r="K195" s="32"/>
      <c r="L195" s="32">
        <f t="shared" si="93"/>
        <v>88.36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24.653500000000001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64.977799999999974</v>
      </c>
      <c r="H196" s="34">
        <f t="shared" si="94"/>
        <v>53.295999999999992</v>
      </c>
      <c r="I196" s="34">
        <f t="shared" si="94"/>
        <v>172.81900000000002</v>
      </c>
      <c r="J196" s="34">
        <f t="shared" si="94"/>
        <v>1370.1730000000002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88.36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2023-10-31T10:42:35Z</dcterms:modified>
</cp:coreProperties>
</file>